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4 WESTAR Final Report\data for final report\"/>
    </mc:Choice>
  </mc:AlternateContent>
  <bookViews>
    <workbookView xWindow="0" yWindow="0" windowWidth="23040" windowHeight="9195"/>
  </bookViews>
  <sheets>
    <sheet name="2028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2" l="1"/>
  <c r="L36" i="2"/>
  <c r="F36" i="2"/>
  <c r="E36" i="2"/>
  <c r="M50" i="2" l="1"/>
  <c r="L50" i="2"/>
  <c r="F50" i="2"/>
  <c r="E50" i="2"/>
</calcChain>
</file>

<file path=xl/sharedStrings.xml><?xml version="1.0" encoding="utf-8"?>
<sst xmlns="http://schemas.openxmlformats.org/spreadsheetml/2006/main" count="259" uniqueCount="60">
  <si>
    <t>State</t>
  </si>
  <si>
    <t xml:space="preserve"> Facility Name</t>
  </si>
  <si>
    <t xml:space="preserve"> Unit ID</t>
  </si>
  <si>
    <t xml:space="preserve"> Year</t>
  </si>
  <si>
    <t>NV</t>
  </si>
  <si>
    <t>Western 102 Power Plant</t>
  </si>
  <si>
    <t>Saguaro Power Company</t>
  </si>
  <si>
    <t>Nevada Cogeneration Associates #1</t>
  </si>
  <si>
    <t>Nevada Cogeneration Associates #2</t>
  </si>
  <si>
    <t>Las Vegas Cogen LP (SWG)</t>
  </si>
  <si>
    <t>CityCenter Central Plant Cogen Units</t>
  </si>
  <si>
    <t xml:space="preserve"> SO2 (tons)</t>
  </si>
  <si>
    <t xml:space="preserve"> NOx (tons)</t>
  </si>
  <si>
    <t>OR</t>
  </si>
  <si>
    <t>Beaver</t>
  </si>
  <si>
    <t>GTEU6</t>
  </si>
  <si>
    <t>Port Westward 2</t>
  </si>
  <si>
    <t>RECIP1-12</t>
  </si>
  <si>
    <t>MT</t>
  </si>
  <si>
    <t>Miles City Generating Station</t>
  </si>
  <si>
    <t>Rosebud Power Plant</t>
  </si>
  <si>
    <t>Yellowstone Power Plant</t>
  </si>
  <si>
    <t>AZ</t>
  </si>
  <si>
    <t>Agua Fria Generating Station</t>
  </si>
  <si>
    <t>AF4</t>
  </si>
  <si>
    <t>AF5</t>
  </si>
  <si>
    <t>AF6</t>
  </si>
  <si>
    <t>Kyrene</t>
  </si>
  <si>
    <t>K4</t>
  </si>
  <si>
    <t>K5</t>
  </si>
  <si>
    <t>K6</t>
  </si>
  <si>
    <t>Santan</t>
  </si>
  <si>
    <t>ST1</t>
  </si>
  <si>
    <t>ST2</t>
  </si>
  <si>
    <t>ST3</t>
  </si>
  <si>
    <t>ST4</t>
  </si>
  <si>
    <t>Yucca Power Plant</t>
  </si>
  <si>
    <t>CT2</t>
  </si>
  <si>
    <t>CT1</t>
  </si>
  <si>
    <t>CT4</t>
  </si>
  <si>
    <t>APS West Phoenix Power Plant</t>
  </si>
  <si>
    <t>APS Saguaro Power Plant</t>
  </si>
  <si>
    <t>Ocotillo Power Plant</t>
  </si>
  <si>
    <t>CC3</t>
  </si>
  <si>
    <t>CT3</t>
  </si>
  <si>
    <t>CC1</t>
  </si>
  <si>
    <t>CC2</t>
  </si>
  <si>
    <t>SD</t>
  </si>
  <si>
    <t>Ben French</t>
  </si>
  <si>
    <t>Irvington Generating Station</t>
  </si>
  <si>
    <t>ICT 1</t>
  </si>
  <si>
    <t>ICT 2</t>
  </si>
  <si>
    <t>North Loop Generating Station</t>
  </si>
  <si>
    <t xml:space="preserve">Valencia Power Plant </t>
  </si>
  <si>
    <t>RICE 1-10</t>
  </si>
  <si>
    <t>ND</t>
  </si>
  <si>
    <t>RM Heskett</t>
  </si>
  <si>
    <t>B1</t>
  </si>
  <si>
    <t>CO</t>
  </si>
  <si>
    <t>Colorado Golden Energy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</si>
</sst>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ill="1" applyBorder="1"/>
    <xf numFmtId="3" fontId="0" fillId="0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/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/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ummins/AppData/Local/Microsoft/Windows/INetCache/Content.Outlook/MD4T55BV/CENC%20Point%20and%20Facility%20Emission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C Point and Facility Emissio"/>
      <sheetName val="Facility Totals "/>
    </sheetNames>
    <sheetDataSet>
      <sheetData sheetId="0"/>
      <sheetData sheetId="1">
        <row r="2">
          <cell r="C2">
            <v>328.93</v>
          </cell>
        </row>
        <row r="9">
          <cell r="C9">
            <v>4.125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pane ySplit="1" topLeftCell="A30" activePane="bottomLeft" state="frozen"/>
      <selection pane="bottomLeft" activeCell="F50" sqref="F50"/>
    </sheetView>
  </sheetViews>
  <sheetFormatPr defaultColWidth="9.140625" defaultRowHeight="15" x14ac:dyDescent="0.25"/>
  <cols>
    <col min="1" max="1" width="5.5703125" style="7" bestFit="1" customWidth="1"/>
    <col min="2" max="2" width="34" style="7" customWidth="1"/>
    <col min="3" max="3" width="10.85546875" style="7" customWidth="1"/>
    <col min="4" max="4" width="8" style="7" customWidth="1"/>
    <col min="5" max="5" width="15.7109375" style="8" customWidth="1"/>
    <col min="6" max="6" width="16.7109375" style="8" customWidth="1"/>
    <col min="7" max="7" width="16.28515625" style="9" customWidth="1"/>
    <col min="8" max="8" width="5.5703125" style="7" bestFit="1" customWidth="1"/>
    <col min="9" max="9" width="34" style="7" customWidth="1"/>
    <col min="10" max="10" width="10.85546875" style="7" customWidth="1"/>
    <col min="11" max="11" width="8" style="7" customWidth="1"/>
    <col min="12" max="12" width="15.7109375" style="8" customWidth="1"/>
    <col min="13" max="13" width="16.7109375" style="8" customWidth="1"/>
    <col min="14" max="16384" width="9.140625" style="3"/>
  </cols>
  <sheetData>
    <row r="1" spans="1:14" s="4" customFormat="1" ht="28.5" customHeigh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7" t="s">
        <v>12</v>
      </c>
      <c r="F1" s="18" t="s">
        <v>11</v>
      </c>
      <c r="G1" s="6"/>
      <c r="H1" s="16" t="s">
        <v>0</v>
      </c>
      <c r="I1" s="16" t="s">
        <v>1</v>
      </c>
      <c r="J1" s="16" t="s">
        <v>2</v>
      </c>
      <c r="K1" s="16" t="s">
        <v>3</v>
      </c>
      <c r="L1" s="17" t="s">
        <v>12</v>
      </c>
      <c r="M1" s="18" t="s">
        <v>11</v>
      </c>
    </row>
    <row r="2" spans="1:14" x14ac:dyDescent="0.25">
      <c r="A2" s="12" t="s">
        <v>22</v>
      </c>
      <c r="B2" s="12" t="s">
        <v>23</v>
      </c>
      <c r="C2" s="12" t="s">
        <v>24</v>
      </c>
      <c r="D2" s="12">
        <v>2017</v>
      </c>
      <c r="E2" s="2">
        <v>2.48</v>
      </c>
      <c r="F2" s="2">
        <v>5.4999999999999997E-3</v>
      </c>
      <c r="H2" s="12" t="s">
        <v>22</v>
      </c>
      <c r="I2" s="12" t="s">
        <v>23</v>
      </c>
      <c r="J2" s="12" t="s">
        <v>24</v>
      </c>
      <c r="K2" s="12">
        <v>2017</v>
      </c>
      <c r="L2" s="2">
        <v>2.48</v>
      </c>
      <c r="M2" s="2">
        <v>5.4999999999999997E-3</v>
      </c>
    </row>
    <row r="3" spans="1:14" x14ac:dyDescent="0.25">
      <c r="A3" s="12" t="s">
        <v>22</v>
      </c>
      <c r="B3" s="12" t="s">
        <v>23</v>
      </c>
      <c r="C3" s="12" t="s">
        <v>25</v>
      </c>
      <c r="D3" s="12">
        <v>2017</v>
      </c>
      <c r="E3" s="2">
        <v>2.5099999999999998</v>
      </c>
      <c r="F3" s="2">
        <v>5.4999999999999997E-3</v>
      </c>
      <c r="H3" s="12" t="s">
        <v>22</v>
      </c>
      <c r="I3" s="12" t="s">
        <v>23</v>
      </c>
      <c r="J3" s="12" t="s">
        <v>25</v>
      </c>
      <c r="K3" s="12">
        <v>2017</v>
      </c>
      <c r="L3" s="2">
        <v>2.5099999999999998</v>
      </c>
      <c r="M3" s="2">
        <v>5.4999999999999997E-3</v>
      </c>
    </row>
    <row r="4" spans="1:14" x14ac:dyDescent="0.25">
      <c r="A4" s="12" t="s">
        <v>22</v>
      </c>
      <c r="B4" s="12" t="s">
        <v>23</v>
      </c>
      <c r="C4" s="12" t="s">
        <v>26</v>
      </c>
      <c r="D4" s="12">
        <v>2017</v>
      </c>
      <c r="E4" s="2">
        <v>4.79</v>
      </c>
      <c r="F4" s="2">
        <v>0.01</v>
      </c>
      <c r="H4" s="12" t="s">
        <v>22</v>
      </c>
      <c r="I4" s="12" t="s">
        <v>23</v>
      </c>
      <c r="J4" s="12" t="s">
        <v>26</v>
      </c>
      <c r="K4" s="12">
        <v>2017</v>
      </c>
      <c r="L4" s="2">
        <v>4.79</v>
      </c>
      <c r="M4" s="2">
        <v>0.01</v>
      </c>
    </row>
    <row r="5" spans="1:14" x14ac:dyDescent="0.25">
      <c r="A5" s="12" t="s">
        <v>22</v>
      </c>
      <c r="B5" s="1" t="s">
        <v>41</v>
      </c>
      <c r="C5" s="12" t="s">
        <v>38</v>
      </c>
      <c r="D5" s="12">
        <v>2017</v>
      </c>
      <c r="E5" s="2">
        <v>33.398000000000003</v>
      </c>
      <c r="F5" s="15"/>
      <c r="H5" s="12" t="s">
        <v>22</v>
      </c>
      <c r="I5" s="1" t="s">
        <v>41</v>
      </c>
      <c r="J5" s="12" t="s">
        <v>38</v>
      </c>
      <c r="K5" s="12">
        <v>2017</v>
      </c>
      <c r="L5" s="2">
        <v>33.398000000000003</v>
      </c>
      <c r="M5" s="15"/>
    </row>
    <row r="6" spans="1:14" x14ac:dyDescent="0.25">
      <c r="A6" s="12" t="s">
        <v>22</v>
      </c>
      <c r="B6" s="1" t="s">
        <v>41</v>
      </c>
      <c r="C6" s="12" t="s">
        <v>37</v>
      </c>
      <c r="D6" s="12">
        <v>2017</v>
      </c>
      <c r="E6" s="2">
        <v>21.062000000000001</v>
      </c>
      <c r="F6" s="15"/>
      <c r="H6" s="12" t="s">
        <v>22</v>
      </c>
      <c r="I6" s="1" t="s">
        <v>41</v>
      </c>
      <c r="J6" s="12" t="s">
        <v>37</v>
      </c>
      <c r="K6" s="12">
        <v>2017</v>
      </c>
      <c r="L6" s="2">
        <v>21.062000000000001</v>
      </c>
      <c r="M6" s="15"/>
    </row>
    <row r="7" spans="1:14" x14ac:dyDescent="0.25">
      <c r="A7" s="12" t="s">
        <v>22</v>
      </c>
      <c r="B7" s="1" t="s">
        <v>40</v>
      </c>
      <c r="C7" s="12" t="s">
        <v>45</v>
      </c>
      <c r="D7" s="12">
        <v>2017</v>
      </c>
      <c r="E7" s="2">
        <v>250.737899699</v>
      </c>
      <c r="F7" s="15"/>
      <c r="H7" s="12" t="s">
        <v>22</v>
      </c>
      <c r="I7" s="1" t="s">
        <v>40</v>
      </c>
      <c r="J7" s="12" t="s">
        <v>45</v>
      </c>
      <c r="K7" s="12">
        <v>2017</v>
      </c>
      <c r="L7" s="2">
        <v>250.737899699</v>
      </c>
      <c r="M7" s="15"/>
    </row>
    <row r="8" spans="1:14" x14ac:dyDescent="0.25">
      <c r="A8" s="12" t="s">
        <v>22</v>
      </c>
      <c r="B8" s="1" t="s">
        <v>40</v>
      </c>
      <c r="C8" s="12" t="s">
        <v>46</v>
      </c>
      <c r="D8" s="12">
        <v>2017</v>
      </c>
      <c r="E8" s="2">
        <v>333.95990882799998</v>
      </c>
      <c r="F8" s="15"/>
      <c r="G8" s="10"/>
      <c r="H8" s="12" t="s">
        <v>22</v>
      </c>
      <c r="I8" s="1" t="s">
        <v>40</v>
      </c>
      <c r="J8" s="12" t="s">
        <v>46</v>
      </c>
      <c r="K8" s="12">
        <v>2017</v>
      </c>
      <c r="L8" s="2">
        <v>333.95990882799998</v>
      </c>
      <c r="M8" s="15"/>
    </row>
    <row r="9" spans="1:14" x14ac:dyDescent="0.25">
      <c r="A9" s="12" t="s">
        <v>22</v>
      </c>
      <c r="B9" s="1" t="s">
        <v>40</v>
      </c>
      <c r="C9" s="12" t="s">
        <v>43</v>
      </c>
      <c r="D9" s="12">
        <v>2017</v>
      </c>
      <c r="E9" s="2">
        <v>41.90155</v>
      </c>
      <c r="F9" s="15"/>
      <c r="G9" s="10"/>
      <c r="H9" s="12" t="s">
        <v>22</v>
      </c>
      <c r="I9" s="1" t="s">
        <v>40</v>
      </c>
      <c r="J9" s="12" t="s">
        <v>43</v>
      </c>
      <c r="K9" s="12">
        <v>2017</v>
      </c>
      <c r="L9" s="2">
        <v>41.90155</v>
      </c>
      <c r="M9" s="15"/>
    </row>
    <row r="10" spans="1:14" x14ac:dyDescent="0.25">
      <c r="A10" s="12" t="s">
        <v>22</v>
      </c>
      <c r="B10" s="1" t="s">
        <v>40</v>
      </c>
      <c r="C10" s="12" t="s">
        <v>38</v>
      </c>
      <c r="D10" s="12">
        <v>2017</v>
      </c>
      <c r="E10" s="2">
        <v>10.698</v>
      </c>
      <c r="F10" s="15"/>
      <c r="G10" s="10"/>
      <c r="H10" s="12" t="s">
        <v>22</v>
      </c>
      <c r="I10" s="1" t="s">
        <v>40</v>
      </c>
      <c r="J10" s="12" t="s">
        <v>38</v>
      </c>
      <c r="K10" s="12">
        <v>2017</v>
      </c>
      <c r="L10" s="2">
        <v>10.698</v>
      </c>
      <c r="M10" s="15"/>
    </row>
    <row r="11" spans="1:14" x14ac:dyDescent="0.25">
      <c r="A11" s="12" t="s">
        <v>22</v>
      </c>
      <c r="B11" s="1" t="s">
        <v>40</v>
      </c>
      <c r="C11" s="12" t="s">
        <v>37</v>
      </c>
      <c r="D11" s="12">
        <v>2017</v>
      </c>
      <c r="E11" s="2">
        <v>52.08</v>
      </c>
      <c r="F11" s="15"/>
      <c r="G11" s="10"/>
      <c r="H11" s="12" t="s">
        <v>22</v>
      </c>
      <c r="I11" s="1" t="s">
        <v>40</v>
      </c>
      <c r="J11" s="12" t="s">
        <v>37</v>
      </c>
      <c r="K11" s="12">
        <v>2017</v>
      </c>
      <c r="L11" s="2">
        <v>52.08</v>
      </c>
      <c r="M11" s="15"/>
    </row>
    <row r="12" spans="1:14" x14ac:dyDescent="0.25">
      <c r="A12" s="12" t="s">
        <v>22</v>
      </c>
      <c r="B12" s="1" t="s">
        <v>49</v>
      </c>
      <c r="C12" s="12" t="s">
        <v>50</v>
      </c>
      <c r="D12" s="12">
        <v>2018</v>
      </c>
      <c r="E12" s="2">
        <v>21</v>
      </c>
      <c r="F12" s="2">
        <v>6.9295775200000007E-2</v>
      </c>
      <c r="G12" s="10"/>
      <c r="H12" s="12" t="s">
        <v>22</v>
      </c>
      <c r="I12" s="1" t="s">
        <v>49</v>
      </c>
      <c r="J12" s="12" t="s">
        <v>50</v>
      </c>
      <c r="K12" s="12">
        <v>2018</v>
      </c>
      <c r="L12" s="2">
        <v>21</v>
      </c>
      <c r="M12" s="2">
        <v>0.2271</v>
      </c>
    </row>
    <row r="13" spans="1:14" x14ac:dyDescent="0.25">
      <c r="A13" s="12" t="s">
        <v>22</v>
      </c>
      <c r="B13" s="1" t="s">
        <v>49</v>
      </c>
      <c r="C13" s="12" t="s">
        <v>51</v>
      </c>
      <c r="D13" s="12">
        <v>2018</v>
      </c>
      <c r="E13" s="2">
        <v>24.801661120000002</v>
      </c>
      <c r="F13" s="2">
        <v>0.26378590539999996</v>
      </c>
      <c r="G13" s="11"/>
      <c r="H13" s="12" t="s">
        <v>22</v>
      </c>
      <c r="I13" s="1" t="s">
        <v>49</v>
      </c>
      <c r="J13" s="12" t="s">
        <v>51</v>
      </c>
      <c r="K13" s="12">
        <v>2018</v>
      </c>
      <c r="L13" s="2">
        <v>24.801661120000002</v>
      </c>
      <c r="M13" s="2">
        <v>0.26378590539999996</v>
      </c>
      <c r="N13" s="9"/>
    </row>
    <row r="14" spans="1:14" x14ac:dyDescent="0.25">
      <c r="A14" s="12"/>
      <c r="B14" s="1"/>
      <c r="C14" s="12"/>
      <c r="D14" s="12"/>
      <c r="E14" s="2"/>
      <c r="F14" s="2"/>
      <c r="G14" s="11"/>
      <c r="H14" s="19" t="s">
        <v>22</v>
      </c>
      <c r="I14" s="22" t="s">
        <v>49</v>
      </c>
      <c r="J14" s="19" t="s">
        <v>54</v>
      </c>
      <c r="K14" s="19">
        <v>2028</v>
      </c>
      <c r="L14" s="21">
        <v>22.320821732282639</v>
      </c>
      <c r="M14" s="21">
        <v>0.66962465830147266</v>
      </c>
      <c r="N14" s="9"/>
    </row>
    <row r="15" spans="1:14" x14ac:dyDescent="0.25">
      <c r="A15" s="12" t="s">
        <v>22</v>
      </c>
      <c r="B15" s="12" t="s">
        <v>27</v>
      </c>
      <c r="C15" s="12" t="s">
        <v>28</v>
      </c>
      <c r="D15" s="12">
        <v>2017</v>
      </c>
      <c r="E15" s="2">
        <v>0.2555</v>
      </c>
      <c r="F15" s="2">
        <v>5.0000000000000001E-4</v>
      </c>
      <c r="G15" s="5"/>
      <c r="H15" s="12" t="s">
        <v>22</v>
      </c>
      <c r="I15" s="12" t="s">
        <v>27</v>
      </c>
      <c r="J15" s="12" t="s">
        <v>28</v>
      </c>
      <c r="K15" s="12">
        <v>2017</v>
      </c>
      <c r="L15" s="2">
        <v>0.2555</v>
      </c>
      <c r="M15" s="2">
        <v>5.0000000000000001E-4</v>
      </c>
      <c r="N15" s="9"/>
    </row>
    <row r="16" spans="1:14" x14ac:dyDescent="0.25">
      <c r="A16" s="12" t="s">
        <v>22</v>
      </c>
      <c r="B16" s="12" t="s">
        <v>27</v>
      </c>
      <c r="C16" s="12" t="s">
        <v>29</v>
      </c>
      <c r="D16" s="12">
        <v>2017</v>
      </c>
      <c r="E16" s="2">
        <v>4.63</v>
      </c>
      <c r="F16" s="2">
        <v>8.5000000000000006E-3</v>
      </c>
      <c r="G16" s="5"/>
      <c r="H16" s="12" t="s">
        <v>22</v>
      </c>
      <c r="I16" s="12" t="s">
        <v>27</v>
      </c>
      <c r="J16" s="12" t="s">
        <v>29</v>
      </c>
      <c r="K16" s="12">
        <v>2017</v>
      </c>
      <c r="L16" s="2">
        <v>4.63</v>
      </c>
      <c r="M16" s="2">
        <v>8.5000000000000006E-3</v>
      </c>
      <c r="N16" s="9"/>
    </row>
    <row r="17" spans="1:14" x14ac:dyDescent="0.25">
      <c r="A17" s="12" t="s">
        <v>22</v>
      </c>
      <c r="B17" s="12" t="s">
        <v>27</v>
      </c>
      <c r="C17" s="12" t="s">
        <v>30</v>
      </c>
      <c r="D17" s="12">
        <v>2017</v>
      </c>
      <c r="E17" s="2">
        <v>4.1150000000000002</v>
      </c>
      <c r="F17" s="2">
        <v>7.4999999999999997E-3</v>
      </c>
      <c r="G17" s="5"/>
      <c r="H17" s="12" t="s">
        <v>22</v>
      </c>
      <c r="I17" s="12" t="s">
        <v>27</v>
      </c>
      <c r="J17" s="12" t="s">
        <v>30</v>
      </c>
      <c r="K17" s="12">
        <v>2017</v>
      </c>
      <c r="L17" s="2">
        <v>4.1150000000000002</v>
      </c>
      <c r="M17" s="2">
        <v>7.4999999999999997E-3</v>
      </c>
      <c r="N17" s="9"/>
    </row>
    <row r="18" spans="1:14" x14ac:dyDescent="0.25">
      <c r="A18" s="12" t="s">
        <v>22</v>
      </c>
      <c r="B18" s="1" t="s">
        <v>52</v>
      </c>
      <c r="C18" s="12">
        <v>1</v>
      </c>
      <c r="D18" s="12">
        <v>2018</v>
      </c>
      <c r="E18" s="2">
        <v>2.3301968</v>
      </c>
      <c r="F18" s="2">
        <v>8.2016680000000005E-3</v>
      </c>
      <c r="G18" s="5"/>
      <c r="H18" s="12" t="s">
        <v>22</v>
      </c>
      <c r="I18" s="1" t="s">
        <v>52</v>
      </c>
      <c r="J18" s="12">
        <v>1</v>
      </c>
      <c r="K18" s="12">
        <v>2018</v>
      </c>
      <c r="L18" s="2">
        <v>2.3301968</v>
      </c>
      <c r="M18" s="2">
        <v>8.2016680000000005E-3</v>
      </c>
      <c r="N18" s="9"/>
    </row>
    <row r="19" spans="1:14" x14ac:dyDescent="0.25">
      <c r="A19" s="12" t="s">
        <v>22</v>
      </c>
      <c r="B19" s="1" t="s">
        <v>52</v>
      </c>
      <c r="C19" s="12">
        <v>2</v>
      </c>
      <c r="D19" s="12">
        <v>2018</v>
      </c>
      <c r="E19" s="2">
        <v>9.5132633599999998</v>
      </c>
      <c r="F19" s="2">
        <v>3.1793255999999999E-2</v>
      </c>
      <c r="G19" s="5"/>
      <c r="H19" s="12" t="s">
        <v>22</v>
      </c>
      <c r="I19" s="1" t="s">
        <v>52</v>
      </c>
      <c r="J19" s="12">
        <v>2</v>
      </c>
      <c r="K19" s="12">
        <v>2018</v>
      </c>
      <c r="L19" s="2">
        <v>9.5132633599999998</v>
      </c>
      <c r="M19" s="2">
        <v>3.1793255999999999E-2</v>
      </c>
      <c r="N19" s="9"/>
    </row>
    <row r="20" spans="1:14" x14ac:dyDescent="0.25">
      <c r="A20" s="12" t="s">
        <v>22</v>
      </c>
      <c r="B20" s="1" t="s">
        <v>52</v>
      </c>
      <c r="C20" s="12">
        <v>3</v>
      </c>
      <c r="D20" s="12">
        <v>2018</v>
      </c>
      <c r="E20" s="2">
        <v>5.96575232</v>
      </c>
      <c r="F20" s="2">
        <v>2.0100256E-2</v>
      </c>
      <c r="G20" s="5"/>
      <c r="H20" s="12" t="s">
        <v>22</v>
      </c>
      <c r="I20" s="1" t="s">
        <v>52</v>
      </c>
      <c r="J20" s="12">
        <v>3</v>
      </c>
      <c r="K20" s="12">
        <v>2018</v>
      </c>
      <c r="L20" s="2">
        <v>5.96575232</v>
      </c>
      <c r="M20" s="2">
        <v>2.0100256E-2</v>
      </c>
      <c r="N20" s="9"/>
    </row>
    <row r="21" spans="1:14" x14ac:dyDescent="0.25">
      <c r="A21" s="12" t="s">
        <v>22</v>
      </c>
      <c r="B21" s="1" t="s">
        <v>52</v>
      </c>
      <c r="C21" s="12">
        <v>4</v>
      </c>
      <c r="D21" s="12">
        <v>2018</v>
      </c>
      <c r="E21" s="2">
        <v>0.38300000000000001</v>
      </c>
      <c r="F21" s="2">
        <v>7.2560000000000003E-3</v>
      </c>
      <c r="G21" s="5"/>
      <c r="H21" s="12" t="s">
        <v>22</v>
      </c>
      <c r="I21" s="1" t="s">
        <v>52</v>
      </c>
      <c r="J21" s="12">
        <v>4</v>
      </c>
      <c r="K21" s="12">
        <v>2018</v>
      </c>
      <c r="L21" s="2">
        <v>0.38300000000000001</v>
      </c>
      <c r="M21" s="2">
        <v>7.2560000000000003E-3</v>
      </c>
      <c r="N21" s="9"/>
    </row>
    <row r="22" spans="1:14" x14ac:dyDescent="0.25">
      <c r="A22" s="12" t="s">
        <v>22</v>
      </c>
      <c r="B22" s="1" t="s">
        <v>42</v>
      </c>
      <c r="C22" s="12" t="s">
        <v>38</v>
      </c>
      <c r="D22" s="12">
        <v>2017</v>
      </c>
      <c r="E22" s="2">
        <v>33.478999999999999</v>
      </c>
      <c r="F22" s="15"/>
      <c r="G22" s="5"/>
      <c r="H22" s="12" t="s">
        <v>22</v>
      </c>
      <c r="I22" s="1" t="s">
        <v>42</v>
      </c>
      <c r="J22" s="12" t="s">
        <v>38</v>
      </c>
      <c r="K22" s="12">
        <v>2017</v>
      </c>
      <c r="L22" s="2">
        <v>33.478999999999999</v>
      </c>
      <c r="M22" s="15"/>
      <c r="N22" s="9"/>
    </row>
    <row r="23" spans="1:14" x14ac:dyDescent="0.25">
      <c r="A23" s="12" t="s">
        <v>22</v>
      </c>
      <c r="B23" s="1" t="s">
        <v>42</v>
      </c>
      <c r="C23" s="12" t="s">
        <v>37</v>
      </c>
      <c r="D23" s="12">
        <v>2017</v>
      </c>
      <c r="E23" s="2">
        <v>35.473999999999997</v>
      </c>
      <c r="F23" s="15"/>
      <c r="G23" s="5"/>
      <c r="H23" s="12" t="s">
        <v>22</v>
      </c>
      <c r="I23" s="1" t="s">
        <v>42</v>
      </c>
      <c r="J23" s="12" t="s">
        <v>37</v>
      </c>
      <c r="K23" s="12">
        <v>2017</v>
      </c>
      <c r="L23" s="2">
        <v>35.473999999999997</v>
      </c>
      <c r="M23" s="15"/>
      <c r="N23" s="9"/>
    </row>
    <row r="24" spans="1:14" x14ac:dyDescent="0.25">
      <c r="A24" s="12" t="s">
        <v>22</v>
      </c>
      <c r="B24" s="12" t="s">
        <v>31</v>
      </c>
      <c r="C24" s="12" t="s">
        <v>32</v>
      </c>
      <c r="D24" s="12">
        <v>2017</v>
      </c>
      <c r="E24" s="2">
        <v>61.33</v>
      </c>
      <c r="F24" s="2">
        <v>0.36349999999999999</v>
      </c>
      <c r="G24" s="5"/>
      <c r="H24" s="12" t="s">
        <v>22</v>
      </c>
      <c r="I24" s="12" t="s">
        <v>31</v>
      </c>
      <c r="J24" s="12" t="s">
        <v>32</v>
      </c>
      <c r="K24" s="12">
        <v>2017</v>
      </c>
      <c r="L24" s="2">
        <v>61.33</v>
      </c>
      <c r="M24" s="2">
        <v>0.36349999999999999</v>
      </c>
      <c r="N24" s="9"/>
    </row>
    <row r="25" spans="1:14" x14ac:dyDescent="0.25">
      <c r="A25" s="12" t="s">
        <v>22</v>
      </c>
      <c r="B25" s="12" t="s">
        <v>31</v>
      </c>
      <c r="C25" s="12" t="s">
        <v>33</v>
      </c>
      <c r="D25" s="12">
        <v>2017</v>
      </c>
      <c r="E25" s="2">
        <v>45.79</v>
      </c>
      <c r="F25" s="2">
        <v>0.3085</v>
      </c>
      <c r="G25" s="5"/>
      <c r="H25" s="12" t="s">
        <v>22</v>
      </c>
      <c r="I25" s="12" t="s">
        <v>31</v>
      </c>
      <c r="J25" s="12" t="s">
        <v>33</v>
      </c>
      <c r="K25" s="12">
        <v>2017</v>
      </c>
      <c r="L25" s="2">
        <v>45.79</v>
      </c>
      <c r="M25" s="2">
        <v>0.3085</v>
      </c>
      <c r="N25" s="9"/>
    </row>
    <row r="26" spans="1:14" x14ac:dyDescent="0.25">
      <c r="A26" s="12" t="s">
        <v>22</v>
      </c>
      <c r="B26" s="12" t="s">
        <v>31</v>
      </c>
      <c r="C26" s="12" t="s">
        <v>34</v>
      </c>
      <c r="D26" s="12">
        <v>2017</v>
      </c>
      <c r="E26" s="2">
        <v>33.090000000000003</v>
      </c>
      <c r="F26" s="2">
        <v>0.23699999999999999</v>
      </c>
      <c r="G26" s="5"/>
      <c r="H26" s="12" t="s">
        <v>22</v>
      </c>
      <c r="I26" s="12" t="s">
        <v>31</v>
      </c>
      <c r="J26" s="12" t="s">
        <v>34</v>
      </c>
      <c r="K26" s="12">
        <v>2017</v>
      </c>
      <c r="L26" s="2">
        <v>33.090000000000003</v>
      </c>
      <c r="M26" s="2">
        <v>0.23699999999999999</v>
      </c>
      <c r="N26" s="9"/>
    </row>
    <row r="27" spans="1:14" x14ac:dyDescent="0.25">
      <c r="A27" s="12" t="s">
        <v>22</v>
      </c>
      <c r="B27" s="12" t="s">
        <v>31</v>
      </c>
      <c r="C27" s="12" t="s">
        <v>35</v>
      </c>
      <c r="D27" s="12">
        <v>2017</v>
      </c>
      <c r="E27" s="2">
        <v>34.22</v>
      </c>
      <c r="F27" s="2">
        <v>0.23599999999999999</v>
      </c>
      <c r="G27" s="5"/>
      <c r="H27" s="12" t="s">
        <v>22</v>
      </c>
      <c r="I27" s="12" t="s">
        <v>31</v>
      </c>
      <c r="J27" s="12" t="s">
        <v>35</v>
      </c>
      <c r="K27" s="12">
        <v>2017</v>
      </c>
      <c r="L27" s="2">
        <v>34.22</v>
      </c>
      <c r="M27" s="2">
        <v>0.23599999999999999</v>
      </c>
      <c r="N27" s="9"/>
    </row>
    <row r="28" spans="1:14" x14ac:dyDescent="0.25">
      <c r="A28" s="12" t="s">
        <v>22</v>
      </c>
      <c r="B28" s="1" t="s">
        <v>53</v>
      </c>
      <c r="C28" s="12">
        <v>1</v>
      </c>
      <c r="D28" s="12">
        <v>2018</v>
      </c>
      <c r="E28" s="2">
        <v>1.59734</v>
      </c>
      <c r="F28" s="2">
        <v>9.8417492964000021E-3</v>
      </c>
      <c r="H28" s="12" t="s">
        <v>22</v>
      </c>
      <c r="I28" s="1" t="s">
        <v>53</v>
      </c>
      <c r="J28" s="12">
        <v>1</v>
      </c>
      <c r="K28" s="12">
        <v>2018</v>
      </c>
      <c r="L28" s="2">
        <v>1.59734</v>
      </c>
      <c r="M28" s="2">
        <v>1.0999999999999999E-2</v>
      </c>
    </row>
    <row r="29" spans="1:14" x14ac:dyDescent="0.25">
      <c r="A29" s="12" t="s">
        <v>22</v>
      </c>
      <c r="B29" s="1" t="s">
        <v>53</v>
      </c>
      <c r="C29" s="12">
        <v>2</v>
      </c>
      <c r="D29" s="12">
        <v>2018</v>
      </c>
      <c r="E29" s="2">
        <v>0.30149999999999999</v>
      </c>
      <c r="F29" s="2">
        <v>1.8577893369000002E-3</v>
      </c>
      <c r="H29" s="12" t="s">
        <v>22</v>
      </c>
      <c r="I29" s="1" t="s">
        <v>53</v>
      </c>
      <c r="J29" s="12">
        <v>2</v>
      </c>
      <c r="K29" s="12">
        <v>2018</v>
      </c>
      <c r="L29" s="2">
        <v>0.30149999999999999</v>
      </c>
      <c r="M29" s="2">
        <v>2.3999999999999998E-3</v>
      </c>
    </row>
    <row r="30" spans="1:14" x14ac:dyDescent="0.25">
      <c r="A30" s="12" t="s">
        <v>22</v>
      </c>
      <c r="B30" s="1" t="s">
        <v>53</v>
      </c>
      <c r="C30" s="12">
        <v>3</v>
      </c>
      <c r="D30" s="12">
        <v>2018</v>
      </c>
      <c r="E30" s="2">
        <v>0.19670000000000001</v>
      </c>
      <c r="F30" s="2">
        <v>1.2120511998000001E-3</v>
      </c>
      <c r="H30" s="12" t="s">
        <v>22</v>
      </c>
      <c r="I30" s="1" t="s">
        <v>53</v>
      </c>
      <c r="J30" s="12">
        <v>3</v>
      </c>
      <c r="K30" s="12">
        <v>2018</v>
      </c>
      <c r="L30" s="2">
        <v>0.19670000000000001</v>
      </c>
      <c r="M30" s="2">
        <v>1.5E-3</v>
      </c>
    </row>
    <row r="31" spans="1:14" x14ac:dyDescent="0.25">
      <c r="A31" s="12" t="s">
        <v>22</v>
      </c>
      <c r="B31" s="1" t="s">
        <v>53</v>
      </c>
      <c r="C31" s="12">
        <v>4</v>
      </c>
      <c r="D31" s="12">
        <v>2018</v>
      </c>
      <c r="E31" s="2">
        <v>1</v>
      </c>
      <c r="F31" s="2">
        <v>2.5767909640200003E-2</v>
      </c>
      <c r="H31" s="12" t="s">
        <v>22</v>
      </c>
      <c r="I31" s="1" t="s">
        <v>53</v>
      </c>
      <c r="J31" s="12">
        <v>4</v>
      </c>
      <c r="K31" s="12">
        <v>2018</v>
      </c>
      <c r="L31" s="2">
        <v>1</v>
      </c>
      <c r="M31" s="2">
        <v>2.58E-2</v>
      </c>
    </row>
    <row r="32" spans="1:14" x14ac:dyDescent="0.25">
      <c r="A32" s="12" t="s">
        <v>22</v>
      </c>
      <c r="B32" s="1" t="s">
        <v>36</v>
      </c>
      <c r="C32" s="12" t="s">
        <v>38</v>
      </c>
      <c r="D32" s="12">
        <v>2017</v>
      </c>
      <c r="E32" s="2">
        <v>2.669</v>
      </c>
      <c r="F32" s="15"/>
      <c r="H32" s="12" t="s">
        <v>22</v>
      </c>
      <c r="I32" s="1" t="s">
        <v>36</v>
      </c>
      <c r="J32" s="12" t="s">
        <v>38</v>
      </c>
      <c r="K32" s="12">
        <v>2017</v>
      </c>
      <c r="L32" s="2">
        <v>2.669</v>
      </c>
      <c r="M32" s="15"/>
    </row>
    <row r="33" spans="1:13" x14ac:dyDescent="0.25">
      <c r="A33" s="12" t="s">
        <v>22</v>
      </c>
      <c r="B33" s="1" t="s">
        <v>36</v>
      </c>
      <c r="C33" s="12" t="s">
        <v>37</v>
      </c>
      <c r="D33" s="12">
        <v>2017</v>
      </c>
      <c r="E33" s="2">
        <v>2.3929999999999998</v>
      </c>
      <c r="F33" s="15"/>
      <c r="H33" s="12" t="s">
        <v>22</v>
      </c>
      <c r="I33" s="1" t="s">
        <v>36</v>
      </c>
      <c r="J33" s="12" t="s">
        <v>37</v>
      </c>
      <c r="K33" s="12">
        <v>2017</v>
      </c>
      <c r="L33" s="2">
        <v>2.3929999999999998</v>
      </c>
      <c r="M33" s="15"/>
    </row>
    <row r="34" spans="1:13" x14ac:dyDescent="0.25">
      <c r="A34" s="12" t="s">
        <v>22</v>
      </c>
      <c r="B34" s="1" t="s">
        <v>36</v>
      </c>
      <c r="C34" s="12" t="s">
        <v>44</v>
      </c>
      <c r="D34" s="12">
        <v>2017</v>
      </c>
      <c r="E34" s="2">
        <v>57.072000000000003</v>
      </c>
      <c r="F34" s="15"/>
      <c r="H34" s="12" t="s">
        <v>22</v>
      </c>
      <c r="I34" s="1" t="s">
        <v>36</v>
      </c>
      <c r="J34" s="12" t="s">
        <v>44</v>
      </c>
      <c r="K34" s="12">
        <v>2017</v>
      </c>
      <c r="L34" s="2">
        <v>57.072000000000003</v>
      </c>
      <c r="M34" s="15"/>
    </row>
    <row r="35" spans="1:13" x14ac:dyDescent="0.25">
      <c r="A35" s="12" t="s">
        <v>22</v>
      </c>
      <c r="B35" s="1" t="s">
        <v>36</v>
      </c>
      <c r="C35" s="12" t="s">
        <v>39</v>
      </c>
      <c r="D35" s="12">
        <v>2017</v>
      </c>
      <c r="E35" s="2">
        <v>6.6509999999999998</v>
      </c>
      <c r="F35" s="15"/>
      <c r="H35" s="12" t="s">
        <v>22</v>
      </c>
      <c r="I35" s="1" t="s">
        <v>36</v>
      </c>
      <c r="J35" s="12" t="s">
        <v>39</v>
      </c>
      <c r="K35" s="12">
        <v>2017</v>
      </c>
      <c r="L35" s="2">
        <v>6.6509999999999998</v>
      </c>
      <c r="M35" s="15"/>
    </row>
    <row r="36" spans="1:13" x14ac:dyDescent="0.25">
      <c r="A36" s="12" t="s">
        <v>58</v>
      </c>
      <c r="B36" s="1" t="s">
        <v>59</v>
      </c>
      <c r="C36" s="12"/>
      <c r="D36" s="12">
        <v>2018</v>
      </c>
      <c r="E36" s="2">
        <f>'[1]Facility Totals '!$C$2</f>
        <v>328.93</v>
      </c>
      <c r="F36" s="2">
        <f>'[1]Facility Totals '!$C$9</f>
        <v>4.125</v>
      </c>
      <c r="H36" s="12" t="s">
        <v>58</v>
      </c>
      <c r="I36" s="1" t="s">
        <v>59</v>
      </c>
      <c r="J36" s="12"/>
      <c r="K36" s="12">
        <v>2018</v>
      </c>
      <c r="L36" s="2">
        <f>'[1]Facility Totals '!$C$2</f>
        <v>328.93</v>
      </c>
      <c r="M36" s="2">
        <f>'[1]Facility Totals '!$C$9</f>
        <v>4.125</v>
      </c>
    </row>
    <row r="37" spans="1:13" x14ac:dyDescent="0.25">
      <c r="A37" s="12" t="s">
        <v>18</v>
      </c>
      <c r="B37" s="12" t="s">
        <v>19</v>
      </c>
      <c r="C37" s="12">
        <v>1</v>
      </c>
      <c r="D37" s="12">
        <v>2017</v>
      </c>
      <c r="E37" s="14">
        <v>2</v>
      </c>
      <c r="F37" s="14">
        <v>0</v>
      </c>
      <c r="H37" s="12" t="s">
        <v>18</v>
      </c>
      <c r="I37" s="12" t="s">
        <v>19</v>
      </c>
      <c r="J37" s="12">
        <v>1</v>
      </c>
      <c r="K37" s="12">
        <v>2017</v>
      </c>
      <c r="L37" s="14">
        <v>2</v>
      </c>
      <c r="M37" s="14">
        <v>0</v>
      </c>
    </row>
    <row r="38" spans="1:13" x14ac:dyDescent="0.25">
      <c r="A38" s="12" t="s">
        <v>18</v>
      </c>
      <c r="B38" s="12" t="s">
        <v>20</v>
      </c>
      <c r="C38" s="12">
        <v>1</v>
      </c>
      <c r="D38" s="12">
        <v>2017</v>
      </c>
      <c r="E38" s="14">
        <v>568</v>
      </c>
      <c r="F38" s="14">
        <v>792</v>
      </c>
      <c r="H38" s="12" t="s">
        <v>18</v>
      </c>
      <c r="I38" s="12" t="s">
        <v>20</v>
      </c>
      <c r="J38" s="12">
        <v>1</v>
      </c>
      <c r="K38" s="12">
        <v>2017</v>
      </c>
      <c r="L38" s="14">
        <v>568</v>
      </c>
      <c r="M38" s="14">
        <v>792</v>
      </c>
    </row>
    <row r="39" spans="1:13" x14ac:dyDescent="0.25">
      <c r="A39" s="12" t="s">
        <v>18</v>
      </c>
      <c r="B39" s="12" t="s">
        <v>21</v>
      </c>
      <c r="C39" s="12">
        <v>1</v>
      </c>
      <c r="D39" s="12">
        <v>2017</v>
      </c>
      <c r="E39" s="14">
        <v>395</v>
      </c>
      <c r="F39" s="2">
        <v>1872</v>
      </c>
      <c r="H39" s="12" t="s">
        <v>18</v>
      </c>
      <c r="I39" s="12" t="s">
        <v>21</v>
      </c>
      <c r="J39" s="12">
        <v>1</v>
      </c>
      <c r="K39" s="12">
        <v>2017</v>
      </c>
      <c r="L39" s="14">
        <v>395</v>
      </c>
      <c r="M39" s="2">
        <v>1872</v>
      </c>
    </row>
    <row r="40" spans="1:13" x14ac:dyDescent="0.25">
      <c r="A40" s="12" t="s">
        <v>55</v>
      </c>
      <c r="B40" s="12" t="s">
        <v>56</v>
      </c>
      <c r="C40" s="12" t="s">
        <v>57</v>
      </c>
      <c r="D40" s="12">
        <v>2017</v>
      </c>
      <c r="E40" s="14">
        <v>177</v>
      </c>
      <c r="F40" s="2">
        <v>642</v>
      </c>
      <c r="H40" s="19" t="s">
        <v>55</v>
      </c>
      <c r="I40" s="19" t="s">
        <v>56</v>
      </c>
      <c r="J40" s="19" t="s">
        <v>57</v>
      </c>
      <c r="K40" s="19">
        <v>2017</v>
      </c>
      <c r="L40" s="20">
        <v>0</v>
      </c>
      <c r="M40" s="21">
        <v>0</v>
      </c>
    </row>
    <row r="41" spans="1:13" x14ac:dyDescent="0.25">
      <c r="A41" s="12" t="s">
        <v>4</v>
      </c>
      <c r="B41" s="12" t="s">
        <v>10</v>
      </c>
      <c r="C41" s="12"/>
      <c r="D41" s="12">
        <v>2017</v>
      </c>
      <c r="E41" s="13">
        <v>30.4</v>
      </c>
      <c r="F41" s="13">
        <v>0.46</v>
      </c>
      <c r="H41" s="12" t="s">
        <v>4</v>
      </c>
      <c r="I41" s="12" t="s">
        <v>10</v>
      </c>
      <c r="J41" s="12"/>
      <c r="K41" s="12">
        <v>2017</v>
      </c>
      <c r="L41" s="13">
        <v>30.4</v>
      </c>
      <c r="M41" s="13">
        <v>0.46</v>
      </c>
    </row>
    <row r="42" spans="1:13" x14ac:dyDescent="0.25">
      <c r="A42" s="12" t="s">
        <v>4</v>
      </c>
      <c r="B42" s="12" t="s">
        <v>9</v>
      </c>
      <c r="C42" s="12"/>
      <c r="D42" s="12">
        <v>2017</v>
      </c>
      <c r="E42" s="13">
        <v>15.78</v>
      </c>
      <c r="F42" s="13">
        <v>0.89</v>
      </c>
      <c r="H42" s="12" t="s">
        <v>4</v>
      </c>
      <c r="I42" s="12" t="s">
        <v>9</v>
      </c>
      <c r="J42" s="12"/>
      <c r="K42" s="12">
        <v>2017</v>
      </c>
      <c r="L42" s="13">
        <v>15.78</v>
      </c>
      <c r="M42" s="13">
        <v>0.89</v>
      </c>
    </row>
    <row r="43" spans="1:13" x14ac:dyDescent="0.25">
      <c r="A43" s="12" t="s">
        <v>4</v>
      </c>
      <c r="B43" s="12" t="s">
        <v>7</v>
      </c>
      <c r="C43" s="12"/>
      <c r="D43" s="12">
        <v>2017</v>
      </c>
      <c r="E43" s="13">
        <v>107.09</v>
      </c>
      <c r="F43" s="13">
        <v>8.48</v>
      </c>
      <c r="H43" s="12" t="s">
        <v>4</v>
      </c>
      <c r="I43" s="12" t="s">
        <v>7</v>
      </c>
      <c r="J43" s="12"/>
      <c r="K43" s="12">
        <v>2017</v>
      </c>
      <c r="L43" s="13">
        <v>107.09</v>
      </c>
      <c r="M43" s="13">
        <v>8.48</v>
      </c>
    </row>
    <row r="44" spans="1:13" x14ac:dyDescent="0.25">
      <c r="A44" s="12" t="s">
        <v>4</v>
      </c>
      <c r="B44" s="12" t="s">
        <v>8</v>
      </c>
      <c r="C44" s="12"/>
      <c r="D44" s="12">
        <v>2017</v>
      </c>
      <c r="E44" s="13">
        <v>107.13</v>
      </c>
      <c r="F44" s="13">
        <v>8.8800000000000008</v>
      </c>
      <c r="H44" s="12" t="s">
        <v>4</v>
      </c>
      <c r="I44" s="12" t="s">
        <v>8</v>
      </c>
      <c r="J44" s="12"/>
      <c r="K44" s="12">
        <v>2017</v>
      </c>
      <c r="L44" s="13">
        <v>107.13</v>
      </c>
      <c r="M44" s="13">
        <v>8.8800000000000008</v>
      </c>
    </row>
    <row r="45" spans="1:13" x14ac:dyDescent="0.25">
      <c r="A45" s="12" t="s">
        <v>4</v>
      </c>
      <c r="B45" s="12" t="s">
        <v>6</v>
      </c>
      <c r="C45" s="12"/>
      <c r="D45" s="12">
        <v>2017</v>
      </c>
      <c r="E45" s="13">
        <v>102.804</v>
      </c>
      <c r="F45" s="13">
        <v>2.3340000000000001</v>
      </c>
      <c r="H45" s="12" t="s">
        <v>4</v>
      </c>
      <c r="I45" s="12" t="s">
        <v>6</v>
      </c>
      <c r="J45" s="12"/>
      <c r="K45" s="12">
        <v>2017</v>
      </c>
      <c r="L45" s="13">
        <v>102.804</v>
      </c>
      <c r="M45" s="13">
        <v>2.3340000000000001</v>
      </c>
    </row>
    <row r="46" spans="1:13" x14ac:dyDescent="0.25">
      <c r="A46" s="12" t="s">
        <v>4</v>
      </c>
      <c r="B46" s="12" t="s">
        <v>5</v>
      </c>
      <c r="C46" s="12"/>
      <c r="D46" s="12">
        <v>2017</v>
      </c>
      <c r="E46" s="13">
        <v>25.239899999999999</v>
      </c>
      <c r="F46" s="13">
        <v>9.7573000000000008</v>
      </c>
      <c r="H46" s="12" t="s">
        <v>4</v>
      </c>
      <c r="I46" s="12" t="s">
        <v>5</v>
      </c>
      <c r="J46" s="12"/>
      <c r="K46" s="12">
        <v>2017</v>
      </c>
      <c r="L46" s="13">
        <v>25.239899999999999</v>
      </c>
      <c r="M46" s="13">
        <v>9.7573000000000008</v>
      </c>
    </row>
    <row r="47" spans="1:13" x14ac:dyDescent="0.25">
      <c r="A47" s="12" t="s">
        <v>13</v>
      </c>
      <c r="B47" s="12" t="s">
        <v>14</v>
      </c>
      <c r="C47" s="12" t="s">
        <v>15</v>
      </c>
      <c r="D47" s="12">
        <v>2017</v>
      </c>
      <c r="E47" s="14">
        <v>293</v>
      </c>
      <c r="F47" s="13">
        <v>4</v>
      </c>
      <c r="H47" s="12" t="s">
        <v>13</v>
      </c>
      <c r="I47" s="12" t="s">
        <v>14</v>
      </c>
      <c r="J47" s="12" t="s">
        <v>15</v>
      </c>
      <c r="K47" s="12">
        <v>2017</v>
      </c>
      <c r="L47" s="14">
        <v>293</v>
      </c>
      <c r="M47" s="13">
        <v>4</v>
      </c>
    </row>
    <row r="48" spans="1:13" x14ac:dyDescent="0.25">
      <c r="A48" s="12" t="s">
        <v>13</v>
      </c>
      <c r="B48" s="12" t="s">
        <v>16</v>
      </c>
      <c r="C48" s="12" t="s">
        <v>17</v>
      </c>
      <c r="D48" s="12">
        <v>2017</v>
      </c>
      <c r="E48" s="14">
        <v>8</v>
      </c>
      <c r="F48" s="13">
        <v>2</v>
      </c>
      <c r="H48" s="12" t="s">
        <v>13</v>
      </c>
      <c r="I48" s="12" t="s">
        <v>16</v>
      </c>
      <c r="J48" s="12" t="s">
        <v>17</v>
      </c>
      <c r="K48" s="12">
        <v>2017</v>
      </c>
      <c r="L48" s="14">
        <v>8</v>
      </c>
      <c r="M48" s="13">
        <v>2</v>
      </c>
    </row>
    <row r="49" spans="1:13" x14ac:dyDescent="0.25">
      <c r="A49" s="12" t="s">
        <v>47</v>
      </c>
      <c r="B49" s="1" t="s">
        <v>48</v>
      </c>
      <c r="C49" s="12"/>
      <c r="D49" s="12"/>
      <c r="E49" s="2">
        <v>19.11</v>
      </c>
      <c r="F49" s="15"/>
      <c r="H49" s="12" t="s">
        <v>47</v>
      </c>
      <c r="I49" s="1" t="s">
        <v>48</v>
      </c>
      <c r="J49" s="12"/>
      <c r="K49" s="12"/>
      <c r="L49" s="2">
        <v>19.11</v>
      </c>
      <c r="M49" s="15"/>
    </row>
    <row r="50" spans="1:13" x14ac:dyDescent="0.25">
      <c r="E50" s="8">
        <f>SUM(E2:E49)</f>
        <v>3321.3591721270013</v>
      </c>
      <c r="F50" s="8">
        <f>SUM(F2:F49)</f>
        <v>3348.5479123600735</v>
      </c>
      <c r="L50" s="8">
        <f>SUM(L2:L49)</f>
        <v>3166.679993859284</v>
      </c>
      <c r="M50" s="8">
        <f>SUM(M2:M49)</f>
        <v>2707.3773617437018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Harpring</dc:creator>
  <cp:lastModifiedBy>Cummins,Patrick</cp:lastModifiedBy>
  <dcterms:created xsi:type="dcterms:W3CDTF">2019-03-08T01:53:06Z</dcterms:created>
  <dcterms:modified xsi:type="dcterms:W3CDTF">2019-06-06T21:08:06Z</dcterms:modified>
</cp:coreProperties>
</file>